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апрель 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<sst xmlns="http://schemas.openxmlformats.org/spreadsheetml/2006/main" count="80" uniqueCount="52">
  <si>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</si>
  <si>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</si>
  <si>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</si>
  <si>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</si>
  <si>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</si>
  <si>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</si>
  <si>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</si>
  <si>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</si>
  <si>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</si>
  <si>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</si>
  <si>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</si>
  <si>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</si>
  <si>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</si>
  <si>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</si>
  <si>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</si>
  <si>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</si>
  <si>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</si>
  <si>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</si>
  <si>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</si>
  <si>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</si>
  <si>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</si>
  <si>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</si>
  <si>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</si>
  <si>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</si>
  <si>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</si>
  <si>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</si>
  <si>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</si>
  <si>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</si>
  <si>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</si>
  <si>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</si>
  <si>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</si>
  <si>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</si>
  <si>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</si>
  <si>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</si>
  <si>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</si>
  <si>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</si>
  <si>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</si>
  <si>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</si>
  <si>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</si>
  <si>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</si>
  <si>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</si>
  <si>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</si>
  <si>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</si>
  <si>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</si>
  <si>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</si>
  <si>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</si>
  <si>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</si>
  <si>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</si>
  <si>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</si>
  <si>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</si>
  <si>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</si>
  <si>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апрель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</si>
</sst>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80" zoomScaleNormal="70" zoomScaleSheetLayoutView="80" zoomScalePageLayoutView="0" workbookViewId="0" topLeftCell="A1">
      <selection activeCell="BS7" sqref="BS7:CJ7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125" style="8" customWidth="1"/>
    <col min="82" max="89" width="0.875" style="8" customWidth="1"/>
    <col min="90" max="90" width="1.37890625" style="8" customWidth="1"/>
    <col min="91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7" t="s">
        <v>0</v>
      </c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</row>
    <row r="7" spans="70:103" s="1" customFormat="1" ht="15" customHeight="1">
      <c r="BR7" s="4" t="s">
        <v>24</v>
      </c>
      <c r="BS7" s="32" t="s">
        <v>51</v>
      </c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3">
        <v>20</v>
      </c>
      <c r="CL7" s="33"/>
      <c r="CM7" s="33"/>
      <c r="CN7" s="33"/>
      <c r="CO7" s="35" t="s">
        <v>50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17" t="s">
        <v>2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18" ht="15">
      <c r="A9" s="18" t="s">
        <v>33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13" customFormat="1" ht="11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="13" customFormat="1" ht="11.25"/>
    <row r="12" spans="1:162" s="14" customFormat="1" ht="37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 t="s">
        <v>10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11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 t="s">
        <v>12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 t="s">
        <v>13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</row>
    <row r="13" spans="1:162" s="1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>
        <v>4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>
        <v>5</v>
      </c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>
        <v>6</v>
      </c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>
        <v>7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</row>
    <row r="14" spans="1:162" s="15" customFormat="1" ht="37.5" customHeight="1">
      <c r="A14" s="36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9" t="s">
        <v>34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 t="str">
        <f>V14</f>
        <v>АО "НТЭК"
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3"/>
      <c r="CD14" s="44">
        <v>95.518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>
        <v>88.33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>
        <v>115.43</v>
      </c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</row>
    <row r="15" spans="1:162" s="15" customFormat="1" ht="37.5" customHeight="1">
      <c r="A15" s="36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9" t="s">
        <v>17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3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1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3"/>
      <c r="CD15" s="44">
        <v>16.348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>
        <v>14.173</v>
      </c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21">
        <v>46.783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5" customFormat="1" ht="37.5" customHeight="1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9" t="s">
        <v>35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
ЦОК ПЦ, ЦПиПЦиИ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1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3"/>
      <c r="CD16" s="44">
        <v>8.727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>
        <v>6.55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</row>
    <row r="17" spans="1:162" s="15" customFormat="1" ht="37.5" customHeight="1">
      <c r="A17" s="36" t="s">
        <v>16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48" t="s">
        <v>45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39" t="str">
        <f t="shared" si="0"/>
        <v>ООО "Норильскникельремонт",
Механический завод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1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3"/>
      <c r="CD17" s="51">
        <v>0.176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44">
        <v>0.169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</row>
    <row r="18" spans="1:162" s="15" customFormat="1" ht="37.5" customHeigh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9" t="s">
        <v>46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>V18</f>
        <v>МУП МО г. Норильска
"СС ПО ВПД"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1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3"/>
      <c r="CD18" s="44">
        <v>0.004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>
        <v>0.004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</row>
    <row r="19" spans="1:162" s="15" customFormat="1" ht="37.5" customHeight="1">
      <c r="A19" s="36" t="s">
        <v>16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48" t="s">
        <v>47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48" t="str">
        <f>V19</f>
        <v>ООО "Норильскникельремонт",
ПО "Норильсктрансремонт"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50"/>
      <c r="BL19" s="41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3"/>
      <c r="CD19" s="51">
        <v>0.001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3"/>
      <c r="DC19" s="44">
        <v>0.001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</row>
    <row r="20" spans="1:162" s="15" customFormat="1" ht="37.5" customHeight="1">
      <c r="A20" s="36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9" t="s">
        <v>18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ООО "Илан-Норильск"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1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3"/>
      <c r="CD20" s="44">
        <v>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>
        <v>0</v>
      </c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5" customFormat="1" ht="37.5" customHeight="1">
      <c r="A21" s="36" t="s">
        <v>19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9" t="s">
        <v>36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АО "НТЭК" 
ТЭЦ - 2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1" t="s">
        <v>26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3"/>
      <c r="CD21" s="44">
        <v>66.134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>
        <v>66.801</v>
      </c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21">
        <v>43.978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5" customFormat="1" ht="37.5" customHeight="1">
      <c r="A22" s="36" t="s">
        <v>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9" t="s">
        <v>37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ЗФ ПАО "ГМК "НН" Рудник Октябрьский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1" t="s">
        <v>31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3"/>
      <c r="CD22" s="44">
        <v>0.001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>
        <v>0.001</v>
      </c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5" customFormat="1" ht="37.5" customHeight="1">
      <c r="A23" s="36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9" t="s">
        <v>38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ЗФ ПАО "ГМК "НН"
Котельная шахты Скалистая"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1" t="s">
        <v>32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3"/>
      <c r="CD23" s="44">
        <v>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>
        <f>CD23</f>
        <v>0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5" customFormat="1" ht="37.5" customHeight="1">
      <c r="A24" s="36" t="s">
        <v>19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9" t="s">
        <v>39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>V24</f>
        <v>АО "НТЭК" 
Котельная шахты Скалистая"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1" t="s">
        <v>28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44">
        <v>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>
        <v>0.82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5" customFormat="1" ht="37.5" customHeight="1">
      <c r="A25" s="36" t="s">
        <v>20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9" t="s">
        <v>40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АО "НТЭК" 
ТЭЦ - 3, котельная № 1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1" t="s">
        <v>26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3"/>
      <c r="CD25" s="44">
        <v>48.609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>
        <v>47.143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21">
        <v>268.781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5" customFormat="1" ht="37.5" customHeight="1">
      <c r="A26" s="40" t="s">
        <v>20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
ЦМВИЭиПМ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1" t="s">
        <v>29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3"/>
      <c r="CD26" s="44">
        <v>0.275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>
        <v>0.059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5" customFormat="1" ht="37.5" customHeight="1">
      <c r="A27" s="40" t="s">
        <v>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9" t="s">
        <v>48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>V27</f>
        <v>ЗФ ПАО "ГМК "НН" 
Надеждинский металлургический завод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1" t="s">
        <v>27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3"/>
      <c r="CD27" s="44">
        <v>21.269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>
        <v>18.806</v>
      </c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5" customFormat="1" ht="37.5" customHeight="1">
      <c r="A28" s="40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9" t="s">
        <v>42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ООО "НОК" 
ЦОТППиП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1" t="s">
        <v>32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3"/>
      <c r="CD28" s="44">
        <v>0.019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>
        <v>0.011</v>
      </c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5" customFormat="1" ht="37.5" customHeight="1">
      <c r="A29" s="40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9" t="s">
        <v>49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"НТЭК" 
Котельная
 № 7, котельная "Дукла"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1" t="s">
        <v>28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3"/>
      <c r="CD29" s="44">
        <v>6.064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>
        <v>6.424</v>
      </c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21">
        <v>13.51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5"/>
    </row>
    <row r="30" spans="1:162" s="15" customFormat="1" ht="37.5" customHeight="1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9" t="s">
        <v>43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>V30</f>
        <v>АО "НТЭК" 
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1" t="s">
        <v>32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3"/>
      <c r="CD30" s="44">
        <v>0.118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>
        <v>0.115</v>
      </c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24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47"/>
    </row>
    <row r="31" spans="1:162" s="15" customFormat="1" ht="37.5" customHeight="1">
      <c r="A31" s="40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39" t="s">
        <v>23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АО "Таймыргеофизика"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1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3"/>
      <c r="CD31" s="44">
        <v>0.06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>
        <v>0.054</v>
      </c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24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47"/>
    </row>
    <row r="32" spans="1:162" s="15" customFormat="1" ht="37.5" customHeight="1">
      <c r="A32" s="40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39" t="s">
        <v>22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"Таймырбыт"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1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3"/>
      <c r="CD32" s="44">
        <v>0.085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>
        <v>0.057</v>
      </c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5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7"/>
    </row>
    <row r="33" spans="1:162" s="16" customFormat="1" ht="37.5" customHeight="1">
      <c r="A33" s="40" t="s">
        <v>25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39" t="s">
        <v>44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 t="str">
        <f t="shared" si="0"/>
        <v>АО "НТЭК" 
Котельная аэропорта Алыкель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1" t="s">
        <v>29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3"/>
      <c r="CD33" s="44">
        <v>0.229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>
        <v>0.274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>
        <v>0.446</v>
      </c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</row>
    <row r="34" spans="1:162" ht="23.25" customHeight="1">
      <c r="A34" s="40" t="s">
        <v>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44">
        <f>SUM(CD14:DB33)</f>
        <v>263.637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>
        <f>SUM(DC14:ED33)</f>
        <v>249.79200000000003</v>
      </c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>
        <f>SUM(EE14:FF33)</f>
        <v>488.92800000000005</v>
      </c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2023-05-04T02:53:47Z</dcterms:modified>
  <cp:category/>
  <cp:version/>
  <cp:contentType/>
  <cp:contentStatus/>
</cp:coreProperties>
</file>